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ount" state="visible" r:id="rId4"/>
  </sheets>
  <calcPr calcId="171027"/>
</workbook>
</file>

<file path=xl/sharedStrings.xml><?xml version="1.0" encoding="utf-8"?>
<sst xmlns="http://schemas.openxmlformats.org/spreadsheetml/2006/main" count="24" uniqueCount="22">
  <si>
    <t>Stock count and variance sheet</t>
  </si>
  <si>
    <t>Count date: ____________   Counted by: ____________   Rows 5–8 are EXAMPLE values — overwrite them.</t>
  </si>
  <si>
    <t>A negative variance means less stock on the shelf than your records say: look for wastage not logged, over-portioning, or stock that went missing.</t>
  </si>
  <si>
    <t>Item</t>
  </si>
  <si>
    <t>Unit</t>
  </si>
  <si>
    <t>Cost per unit (₹)</t>
  </si>
  <si>
    <t>Opening stock</t>
  </si>
  <si>
    <t>Purchases received</t>
  </si>
  <si>
    <t>Wastage logged</t>
  </si>
  <si>
    <t>Expected usage (recipes × dishes sold)</t>
  </si>
  <si>
    <t>Expected closing stock</t>
  </si>
  <si>
    <t>Physical count</t>
  </si>
  <si>
    <t>Variance (count − expected)</t>
  </si>
  <si>
    <t>Variance value (₹)</t>
  </si>
  <si>
    <t>Paneer</t>
  </si>
  <si>
    <t>kg</t>
  </si>
  <si>
    <t>Butter</t>
  </si>
  <si>
    <t>Fresh cream</t>
  </si>
  <si>
    <t>L</t>
  </si>
  <si>
    <t>Cooking oil</t>
  </si>
  <si>
    <t>Total variance value</t>
  </si>
  <si>
    <t>Made by HostAir (hostair.in). Free to use and share. Want this to run automatically? WhatsApp +91 91160 44228.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</si>
</sst>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#,##0.00"/>
  </numFmts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EF2FF"/>
      </patternFill>
    </fill>
    <fill>
      <patternFill patternType="solid">
        <fgColor rgb="FFFFFBEB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3" borderId="0" xfId="0" applyFill="1"/>
    <xf numFmtId="164" fontId="0" fillId="3" borderId="0" xfId="0" applyNumberForma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8" customWidth="1"/>
    <col min="3" max="6" width="14" customWidth="1"/>
    <col min="7" max="7" width="24" customWidth="1"/>
    <col min="8" max="8" width="16" customWidth="1"/>
    <col min="9" max="9" width="14" customWidth="1"/>
    <col min="10" max="10" width="18" customWidth="1"/>
    <col min="11" max="11" width="16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ht="45" customHeight="1" spans="1:11" s="2" customFormat="1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</row>
    <row r="5" spans="1:11" x14ac:dyDescent="0.25">
      <c r="A5" s="4"/>
      <c r="B5" s="4" t="s">
        <v>14</v>
      </c>
      <c r="C5" s="5" t="s">
        <v>15</v>
      </c>
      <c r="D5" s="4">
        <v>400</v>
      </c>
      <c r="E5" s="4">
        <v>6</v>
      </c>
      <c r="F5" s="4">
        <v>10</v>
      </c>
      <c r="G5" s="4">
        <v>0.5</v>
      </c>
      <c r="H5">
        <f>IF(A5="","",D5+E5-F5-G5)</f>
        <v>4.300000000000001</v>
      </c>
      <c r="I5" s="4"/>
      <c r="J5">
        <f>IF(OR(A5="",I5=""),"",I5-H5)</f>
        <v>0.2</v>
      </c>
      <c r="K5" s="6">
        <f>IF(J5="","",J5*C5)</f>
        <v>80</v>
      </c>
    </row>
    <row r="6" spans="1:11" x14ac:dyDescent="0.25">
      <c r="A6" s="4"/>
      <c r="B6" s="4" t="s">
        <v>16</v>
      </c>
      <c r="C6" s="5" t="s">
        <v>15</v>
      </c>
      <c r="D6" s="4">
        <v>550</v>
      </c>
      <c r="E6" s="4">
        <v>2</v>
      </c>
      <c r="F6" s="4">
        <v>3</v>
      </c>
      <c r="G6" s="4">
        <v>0</v>
      </c>
      <c r="H6">
        <f>IF(A6="","",D6+E6-F6-G6)</f>
        <v>1.4</v>
      </c>
      <c r="I6" s="4"/>
      <c r="J6">
        <f>IF(OR(A6="",I6=""),"",I6-H6)</f>
        <v>-0.2</v>
      </c>
      <c r="K6" s="6">
        <f>IF(J6="","",J6*C6)</f>
        <v>-110</v>
      </c>
    </row>
    <row r="7" spans="1:11" x14ac:dyDescent="0.25">
      <c r="A7" s="4"/>
      <c r="B7" s="4" t="s">
        <v>17</v>
      </c>
      <c r="C7" s="5" t="s">
        <v>18</v>
      </c>
      <c r="D7" s="4">
        <v>220</v>
      </c>
      <c r="E7" s="4">
        <v>4</v>
      </c>
      <c r="F7" s="4">
        <v>6</v>
      </c>
      <c r="G7" s="4">
        <v>0.5</v>
      </c>
      <c r="H7">
        <f>IF(A7="","",D7+E7-F7-G7)</f>
        <v>1.4000000000000004</v>
      </c>
      <c r="I7" s="4"/>
      <c r="J7">
        <f>IF(OR(A7="",I7=""),"",I7-H7)</f>
        <v>-0.1</v>
      </c>
      <c r="K7" s="6">
        <f>IF(J7="","",J7*C7)</f>
        <v>-22</v>
      </c>
    </row>
    <row r="8" spans="1:11" x14ac:dyDescent="0.25">
      <c r="A8" s="4"/>
      <c r="B8" s="4" t="s">
        <v>19</v>
      </c>
      <c r="C8" s="5" t="s">
        <v>18</v>
      </c>
      <c r="D8" s="4">
        <v>160</v>
      </c>
      <c r="E8" s="4">
        <v>15</v>
      </c>
      <c r="F8" s="4">
        <v>20</v>
      </c>
      <c r="G8" s="4">
        <v>0</v>
      </c>
      <c r="H8">
        <f>IF(A8="","",D8+E8-F8-G8)</f>
        <v>13</v>
      </c>
      <c r="I8" s="4"/>
      <c r="J8">
        <f>IF(OR(A8="",I8=""),"",I8-H8)</f>
        <v>-0.4</v>
      </c>
      <c r="K8" s="6">
        <f>IF(J8="","",J8*C8)</f>
        <v>-64</v>
      </c>
    </row>
    <row r="9" spans="1:11" x14ac:dyDescent="0.25">
      <c r="A9" s="4"/>
      <c r="B9" s="4"/>
      <c r="C9" s="5"/>
      <c r="D9" s="4"/>
      <c r="E9" s="4"/>
      <c r="F9" s="4"/>
      <c r="G9" s="4"/>
      <c r="H9" t="str">
        <f>IF(A9="","",D9+E9-F9-G9)</f>
        <v/>
      </c>
      <c r="I9" s="4"/>
      <c r="J9" t="str">
        <f>IF(OR(A9="",I9=""),"",I9-H9)</f>
        <v/>
      </c>
      <c r="K9" s="6" t="str">
        <f>IF(J9="","",J9*C9)</f>
        <v/>
      </c>
    </row>
    <row r="10" spans="1:11" x14ac:dyDescent="0.25">
      <c r="A10" s="4"/>
      <c r="B10" s="4"/>
      <c r="C10" s="5"/>
      <c r="D10" s="4"/>
      <c r="E10" s="4"/>
      <c r="F10" s="4"/>
      <c r="G10" s="4"/>
      <c r="H10" t="str">
        <f>IF(A10="","",D10+E10-F10-G10)</f>
        <v/>
      </c>
      <c r="I10" s="4"/>
      <c r="J10" t="str">
        <f>IF(OR(A10="",I10=""),"",I10-H10)</f>
        <v/>
      </c>
      <c r="K10" s="6" t="str">
        <f>IF(J10="","",J10*C10)</f>
        <v/>
      </c>
    </row>
    <row r="11" spans="1:11" x14ac:dyDescent="0.25">
      <c r="A11" s="4"/>
      <c r="B11" s="4"/>
      <c r="C11" s="5"/>
      <c r="D11" s="4"/>
      <c r="E11" s="4"/>
      <c r="F11" s="4"/>
      <c r="G11" s="4"/>
      <c r="H11" t="str">
        <f>IF(A11="","",D11+E11-F11-G11)</f>
        <v/>
      </c>
      <c r="I11" s="4"/>
      <c r="J11" t="str">
        <f>IF(OR(A11="",I11=""),"",I11-H11)</f>
        <v/>
      </c>
      <c r="K11" s="6" t="str">
        <f>IF(J11="","",J11*C11)</f>
        <v/>
      </c>
    </row>
    <row r="12" spans="1:11" x14ac:dyDescent="0.25">
      <c r="A12" s="4"/>
      <c r="B12" s="4"/>
      <c r="C12" s="5"/>
      <c r="D12" s="4"/>
      <c r="E12" s="4"/>
      <c r="F12" s="4"/>
      <c r="G12" s="4"/>
      <c r="H12" t="str">
        <f>IF(A12="","",D12+E12-F12-G12)</f>
        <v/>
      </c>
      <c r="I12" s="4"/>
      <c r="J12" t="str">
        <f>IF(OR(A12="",I12=""),"",I12-H12)</f>
        <v/>
      </c>
      <c r="K12" s="6" t="str">
        <f>IF(J12="","",J12*C12)</f>
        <v/>
      </c>
    </row>
    <row r="13" spans="1:11" x14ac:dyDescent="0.25">
      <c r="A13" s="4"/>
      <c r="B13" s="4"/>
      <c r="C13" s="5"/>
      <c r="D13" s="4"/>
      <c r="E13" s="4"/>
      <c r="F13" s="4"/>
      <c r="G13" s="4"/>
      <c r="H13" t="str">
        <f>IF(A13="","",D13+E13-F13-G13)</f>
        <v/>
      </c>
      <c r="I13" s="4"/>
      <c r="J13" t="str">
        <f>IF(OR(A13="",I13=""),"",I13-H13)</f>
        <v/>
      </c>
      <c r="K13" s="6" t="str">
        <f>IF(J13="","",J13*C13)</f>
        <v/>
      </c>
    </row>
    <row r="14" spans="1:11" x14ac:dyDescent="0.25">
      <c r="A14" s="4"/>
      <c r="B14" s="4"/>
      <c r="C14" s="5"/>
      <c r="D14" s="4"/>
      <c r="E14" s="4"/>
      <c r="F14" s="4"/>
      <c r="G14" s="4"/>
      <c r="H14" t="str">
        <f>IF(A14="","",D14+E14-F14-G14)</f>
        <v/>
      </c>
      <c r="I14" s="4"/>
      <c r="J14" t="str">
        <f>IF(OR(A14="",I14=""),"",I14-H14)</f>
        <v/>
      </c>
      <c r="K14" s="6" t="str">
        <f>IF(J14="","",J14*C14)</f>
        <v/>
      </c>
    </row>
    <row r="15" spans="1:11" x14ac:dyDescent="0.25">
      <c r="A15" s="4"/>
      <c r="B15" s="4"/>
      <c r="C15" s="5"/>
      <c r="D15" s="4"/>
      <c r="E15" s="4"/>
      <c r="F15" s="4"/>
      <c r="G15" s="4"/>
      <c r="H15" t="str">
        <f>IF(A15="","",D15+E15-F15-G15)</f>
        <v/>
      </c>
      <c r="I15" s="4"/>
      <c r="J15" t="str">
        <f>IF(OR(A15="",I15=""),"",I15-H15)</f>
        <v/>
      </c>
      <c r="K15" s="6" t="str">
        <f>IF(J15="","",J15*C15)</f>
        <v/>
      </c>
    </row>
    <row r="16" spans="1:11" x14ac:dyDescent="0.25">
      <c r="A16" s="4"/>
      <c r="B16" s="4"/>
      <c r="C16" s="5"/>
      <c r="D16" s="4"/>
      <c r="E16" s="4"/>
      <c r="F16" s="4"/>
      <c r="G16" s="4"/>
      <c r="H16" t="str">
        <f>IF(A16="","",D16+E16-F16-G16)</f>
        <v/>
      </c>
      <c r="I16" s="4"/>
      <c r="J16" t="str">
        <f>IF(OR(A16="",I16=""),"",I16-H16)</f>
        <v/>
      </c>
      <c r="K16" s="6" t="str">
        <f>IF(J16="","",J16*C16)</f>
        <v/>
      </c>
    </row>
    <row r="17" spans="1:11" x14ac:dyDescent="0.25">
      <c r="A17" s="4"/>
      <c r="B17" s="4"/>
      <c r="C17" s="5"/>
      <c r="D17" s="4"/>
      <c r="E17" s="4"/>
      <c r="F17" s="4"/>
      <c r="G17" s="4"/>
      <c r="H17" t="str">
        <f>IF(A17="","",D17+E17-F17-G17)</f>
        <v/>
      </c>
      <c r="I17" s="4"/>
      <c r="J17" t="str">
        <f>IF(OR(A17="",I17=""),"",I17-H17)</f>
        <v/>
      </c>
      <c r="K17" s="6" t="str">
        <f>IF(J17="","",J17*C17)</f>
        <v/>
      </c>
    </row>
    <row r="18" spans="1:11" x14ac:dyDescent="0.25">
      <c r="A18" s="4"/>
      <c r="B18" s="4"/>
      <c r="C18" s="5"/>
      <c r="D18" s="4"/>
      <c r="E18" s="4"/>
      <c r="F18" s="4"/>
      <c r="G18" s="4"/>
      <c r="H18" t="str">
        <f>IF(A18="","",D18+E18-F18-G18)</f>
        <v/>
      </c>
      <c r="I18" s="4"/>
      <c r="J18" t="str">
        <f>IF(OR(A18="",I18=""),"",I18-H18)</f>
        <v/>
      </c>
      <c r="K18" s="6" t="str">
        <f>IF(J18="","",J18*C18)</f>
        <v/>
      </c>
    </row>
    <row r="19" spans="1:11" x14ac:dyDescent="0.25">
      <c r="A19" s="4"/>
      <c r="B19" s="4"/>
      <c r="C19" s="5"/>
      <c r="D19" s="4"/>
      <c r="E19" s="4"/>
      <c r="F19" s="4"/>
      <c r="G19" s="4"/>
      <c r="H19" t="str">
        <f>IF(A19="","",D19+E19-F19-G19)</f>
        <v/>
      </c>
      <c r="I19" s="4"/>
      <c r="J19" t="str">
        <f>IF(OR(A19="",I19=""),"",I19-H19)</f>
        <v/>
      </c>
      <c r="K19" s="6" t="str">
        <f>IF(J19="","",J19*C19)</f>
        <v/>
      </c>
    </row>
    <row r="20" spans="1:11" x14ac:dyDescent="0.25">
      <c r="A20" s="4"/>
      <c r="B20" s="4"/>
      <c r="C20" s="5"/>
      <c r="D20" s="4"/>
      <c r="E20" s="4"/>
      <c r="F20" s="4"/>
      <c r="G20" s="4"/>
      <c r="H20" t="str">
        <f>IF(A20="","",D20+E20-F20-G20)</f>
        <v/>
      </c>
      <c r="I20" s="4"/>
      <c r="J20" t="str">
        <f>IF(OR(A20="",I20=""),"",I20-H20)</f>
        <v/>
      </c>
      <c r="K20" s="6" t="str">
        <f>IF(J20="","",J20*C20)</f>
        <v/>
      </c>
    </row>
    <row r="21" spans="1:11" x14ac:dyDescent="0.25">
      <c r="A21" s="4"/>
      <c r="B21" s="4"/>
      <c r="C21" s="5"/>
      <c r="D21" s="4"/>
      <c r="E21" s="4"/>
      <c r="F21" s="4"/>
      <c r="G21" s="4"/>
      <c r="H21" t="str">
        <f>IF(A21="","",D21+E21-F21-G21)</f>
        <v/>
      </c>
      <c r="I21" s="4"/>
      <c r="J21" t="str">
        <f>IF(OR(A21="",I21=""),"",I21-H21)</f>
        <v/>
      </c>
      <c r="K21" s="6" t="str">
        <f>IF(J21="","",J21*C21)</f>
        <v/>
      </c>
    </row>
    <row r="22" spans="1:11" x14ac:dyDescent="0.25">
      <c r="A22" s="4"/>
      <c r="B22" s="4"/>
      <c r="C22" s="5"/>
      <c r="D22" s="4"/>
      <c r="E22" s="4"/>
      <c r="F22" s="4"/>
      <c r="G22" s="4"/>
      <c r="H22" t="str">
        <f>IF(A22="","",D22+E22-F22-G22)</f>
        <v/>
      </c>
      <c r="I22" s="4"/>
      <c r="J22" t="str">
        <f>IF(OR(A22="",I22=""),"",I22-H22)</f>
        <v/>
      </c>
      <c r="K22" s="6" t="str">
        <f>IF(J22="","",J22*C22)</f>
        <v/>
      </c>
    </row>
    <row r="23" spans="1:11" x14ac:dyDescent="0.25">
      <c r="A23" s="4"/>
      <c r="B23" s="4"/>
      <c r="C23" s="5"/>
      <c r="D23" s="4"/>
      <c r="E23" s="4"/>
      <c r="F23" s="4"/>
      <c r="G23" s="4"/>
      <c r="H23" t="str">
        <f>IF(A23="","",D23+E23-F23-G23)</f>
        <v/>
      </c>
      <c r="I23" s="4"/>
      <c r="J23" t="str">
        <f>IF(OR(A23="",I23=""),"",I23-H23)</f>
        <v/>
      </c>
      <c r="K23" s="6" t="str">
        <f>IF(J23="","",J23*C23)</f>
        <v/>
      </c>
    </row>
    <row r="24" spans="1:11" x14ac:dyDescent="0.25">
      <c r="A24" s="4"/>
      <c r="B24" s="4"/>
      <c r="C24" s="5"/>
      <c r="D24" s="4"/>
      <c r="E24" s="4"/>
      <c r="F24" s="4"/>
      <c r="G24" s="4"/>
      <c r="H24" t="str">
        <f>IF(A24="","",D24+E24-F24-G24)</f>
        <v/>
      </c>
      <c r="I24" s="4"/>
      <c r="J24" t="str">
        <f>IF(OR(A24="",I24=""),"",I24-H24)</f>
        <v/>
      </c>
      <c r="K24" s="6" t="str">
        <f>IF(J24="","",J24*C24)</f>
        <v/>
      </c>
    </row>
    <row r="26" spans="10:11" x14ac:dyDescent="0.25">
      <c r="J26" s="7" t="s">
        <v>20</v>
      </c>
      <c r="K26" s="8">
        <f>SUM(K5:K24)</f>
        <v>-116</v>
      </c>
    </row>
    <row r="27" spans="1:1" x14ac:dyDescent="0.25">
      <c r="A2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count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HostAir</dc:creator>
  <dc:title/>
  <dc:subject/>
  <dc:description/>
  <cp:keywords/>
  <cp:category/>
  <cp:lastModifiedBy>Unknown</cp:lastModifiedBy>
  <dcterms:created xsi:type="dcterms:W3CDTF">2026-10-15T21:22:44Z</dcterms:created>
  <dcterms:modified xsi:type="dcterms:W3CDTF">2026-10-15T21:22:44Z</dcterms:modified>
</cp:coreProperties>
</file>